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codeName="Questa_cartella_di_lavoro" autoCompressPictures="0"/>
  <xr:revisionPtr revIDLastSave="0" documentId="8_{D4306CFF-AAA4-4FC0-9C1A-EB7BD7A748B7}" xr6:coauthVersionLast="43" xr6:coauthVersionMax="43" xr10:uidLastSave="{00000000-0000-0000-0000-000000000000}"/>
  <bookViews>
    <workbookView xWindow="40920" yWindow="-120" windowWidth="29040" windowHeight="15840" tabRatio="756" xr2:uid="{00000000-000D-0000-FFFF-FFFF00000000}"/>
  </bookViews>
  <sheets>
    <sheet name="2.0Al VERIFICATION DIMENSIONS" sheetId="6" r:id="rId1"/>
    <sheet name="DATI INPUT" sheetId="2" state="hidden" r:id="rId2"/>
  </sheets>
  <definedNames>
    <definedName name="_xlnm.Print_Area" localSheetId="0">'2.0Al VERIFICATION DIMENSIONS'!$A$1:$M$37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4" i="6" l="1"/>
  <c r="F35" i="6"/>
  <c r="B16" i="6"/>
  <c r="B24" i="6"/>
  <c r="J35" i="6" l="1"/>
  <c r="J34" i="6"/>
  <c r="J37" i="6"/>
</calcChain>
</file>

<file path=xl/sharedStrings.xml><?xml version="1.0" encoding="utf-8"?>
<sst xmlns="http://schemas.openxmlformats.org/spreadsheetml/2006/main" count="200" uniqueCount="175">
  <si>
    <t>SW</t>
  </si>
  <si>
    <t>SD</t>
  </si>
  <si>
    <t>STF</t>
  </si>
  <si>
    <t>COD. PRODOTTO</t>
  </si>
  <si>
    <t>BKRTR</t>
  </si>
  <si>
    <t>BKRTS</t>
  </si>
  <si>
    <t>BKRTA</t>
  </si>
  <si>
    <t>SPONDINE</t>
  </si>
  <si>
    <t>SCHIENALI</t>
  </si>
  <si>
    <t>CENTRO DI GRAVITÀ (CG)</t>
  </si>
  <si>
    <t>DISTANZA CAVO POPLITEO-TALLONE (KHL)</t>
  </si>
  <si>
    <t>ALTEZZA POSTERIORE DELLA SEDUTA (SHR)</t>
  </si>
  <si>
    <t>ALTEZZA ANTERIORE DELLA SEDUTA (SHF)</t>
  </si>
  <si>
    <t>ALTEZZA SCHIENALE (BRH)</t>
  </si>
  <si>
    <t>FORCELLE</t>
  </si>
  <si>
    <t>INCLINAZIONE SCHIENALE (BRA)</t>
  </si>
  <si>
    <t>FRENI</t>
  </si>
  <si>
    <t>RUOTE</t>
  </si>
  <si>
    <t>CORRIMANO</t>
  </si>
  <si>
    <t>PNEUS</t>
  </si>
  <si>
    <t>RUOTINE</t>
  </si>
  <si>
    <t>COLORE TELAIO</t>
  </si>
  <si>
    <t>Bianco</t>
  </si>
  <si>
    <t>Grigio grafite</t>
  </si>
  <si>
    <t>Nero</t>
  </si>
  <si>
    <t>Azzurro</t>
  </si>
  <si>
    <t>Giallo</t>
  </si>
  <si>
    <t>Rosso</t>
  </si>
  <si>
    <t>Colore Ral numero:</t>
  </si>
  <si>
    <t>BRACCIOLI</t>
  </si>
  <si>
    <t>NO</t>
  </si>
  <si>
    <t>BARRA DI SPINTA</t>
  </si>
  <si>
    <t>ZAINO</t>
  </si>
  <si>
    <t>BAG SEDUTA</t>
  </si>
  <si>
    <t>ANTIRIBALTAMENTO</t>
  </si>
  <si>
    <t>FASCIA</t>
  </si>
  <si>
    <t>BUSHING</t>
  </si>
  <si>
    <t>TAGLIA SCHIENALE</t>
  </si>
  <si>
    <t>DIMENSIONE</t>
  </si>
  <si>
    <t>24"</t>
  </si>
  <si>
    <t>25"</t>
  </si>
  <si>
    <t>RWHAG Ruota Golz Black Wheel</t>
  </si>
  <si>
    <t xml:space="preserve">RWHSG Ruota Golz Six-Star </t>
  </si>
  <si>
    <t xml:space="preserve">RWHTS Ruota Golz Twin-Star Exchange </t>
  </si>
  <si>
    <t>SI COD. ARMRT</t>
  </si>
  <si>
    <t>CUSCINO</t>
  </si>
  <si>
    <t>SI COD. IMBOTT7</t>
  </si>
  <si>
    <t>KIT IRIGIDIMENTO</t>
  </si>
  <si>
    <t>SI COD. ADTK</t>
  </si>
  <si>
    <t>SI COD. PHY</t>
  </si>
  <si>
    <t>SI COD. BKPY</t>
  </si>
  <si>
    <t>SI COD. USBG</t>
  </si>
  <si>
    <t>SI COD. ATPR</t>
  </si>
  <si>
    <t>CLFB5 Fascia appoggia polpacci nera 5cm</t>
  </si>
  <si>
    <t>CLFB6L Fascia appoggia polpacci in pelle nera</t>
  </si>
  <si>
    <t xml:space="preserve">CLFB8 Fascia appoggia polpacci nera 9cm </t>
  </si>
  <si>
    <t>PROTEZIONE TELAIO</t>
  </si>
  <si>
    <t>SI COD. FRMP</t>
  </si>
  <si>
    <t>FRKDS2 Aria® doppio braccio in alluminio nero</t>
  </si>
  <si>
    <t>FRKMNA Aria® mono braccio in alluminio nero</t>
  </si>
  <si>
    <t>FRKMN Frog Legs Uni-Tine UTGQTAXX-BLK</t>
  </si>
  <si>
    <t>SENZA RUOTE</t>
  </si>
  <si>
    <t>1.0</t>
  </si>
  <si>
    <t>2.0</t>
  </si>
  <si>
    <t xml:space="preserve">ANGOLO TELAIO </t>
  </si>
  <si>
    <t>83°</t>
  </si>
  <si>
    <t>93°</t>
  </si>
  <si>
    <t>ASSE</t>
  </si>
  <si>
    <t>3°</t>
  </si>
  <si>
    <t>0°</t>
  </si>
  <si>
    <t>BKRTR Rigido in Carbonio</t>
  </si>
  <si>
    <t>BKRTS Semi rigido in Carbonio</t>
  </si>
  <si>
    <t>BKRTA In Alluminio</t>
  </si>
  <si>
    <t>IN ALLUMINIO</t>
  </si>
  <si>
    <t>IN CARBONIO</t>
  </si>
  <si>
    <t>No schienale</t>
  </si>
  <si>
    <t>RWHAL Ruota Spinergy® Lite Extreme</t>
  </si>
  <si>
    <t>CAMBER</t>
  </si>
  <si>
    <t>CG</t>
  </si>
  <si>
    <t>KHL</t>
  </si>
  <si>
    <t>SHR</t>
  </si>
  <si>
    <t>SHF</t>
  </si>
  <si>
    <t>BRH</t>
  </si>
  <si>
    <t>BRA</t>
  </si>
  <si>
    <t>SS*</t>
  </si>
  <si>
    <t>ANGLE</t>
  </si>
  <si>
    <t>UL</t>
  </si>
  <si>
    <t>TENSIONABILE</t>
  </si>
  <si>
    <t>Verde acqua</t>
  </si>
  <si>
    <t>IN ALLUMINIO C</t>
  </si>
  <si>
    <t>IN CARBONIO C</t>
  </si>
  <si>
    <t>FRKFC Aria® mono braccio in fibra di carbonio</t>
  </si>
  <si>
    <t>SI COD. PHY1</t>
  </si>
  <si>
    <t>HDRCFC Carbo Life Curve L</t>
  </si>
  <si>
    <t>HDRCFG Carbo Life Gekko</t>
  </si>
  <si>
    <t>HDRCFQ Carbo Life Quadro</t>
  </si>
  <si>
    <t>POST. T1           CARB1T1</t>
  </si>
  <si>
    <t>POST. T2           CARB1T2</t>
  </si>
  <si>
    <t>POST. T3           CARB1T3</t>
  </si>
  <si>
    <t>POST. T4           CARB1T4</t>
  </si>
  <si>
    <t>POST. T5           CARB1T5</t>
  </si>
  <si>
    <t>POST. T6           CARB1T6</t>
  </si>
  <si>
    <t>TIPO -4° = 86° FRAME48</t>
  </si>
  <si>
    <t>TIPO -2° = 88° FRAME49</t>
  </si>
  <si>
    <t>TIPO 0° = 90° FRAME50</t>
  </si>
  <si>
    <t>TIPO 2° = 92° FRAME51</t>
  </si>
  <si>
    <t>TIPO 4° = 94° FRAME52</t>
  </si>
  <si>
    <t>VENDITA</t>
  </si>
  <si>
    <t>VENDITA COSTO PR.</t>
  </si>
  <si>
    <t>SPONSORIZZAZIONE</t>
  </si>
  <si>
    <t>DEMO</t>
  </si>
  <si>
    <t>TEST /CERTIF.</t>
  </si>
  <si>
    <t>GARANZIA</t>
  </si>
  <si>
    <t>SCOPO</t>
  </si>
  <si>
    <t>raggi colore Nero</t>
  </si>
  <si>
    <t>raggi colore Bianco</t>
  </si>
  <si>
    <t>raggi colore Rosso</t>
  </si>
  <si>
    <t>raggi colore Giallo</t>
  </si>
  <si>
    <t>raggi colore Blu</t>
  </si>
  <si>
    <t>raggi colore Arancio</t>
  </si>
  <si>
    <t>raggi colore Verde</t>
  </si>
  <si>
    <t>raggi colore Viola</t>
  </si>
  <si>
    <t>RAGGI</t>
  </si>
  <si>
    <t>HDRBB B-Braver rough</t>
  </si>
  <si>
    <t>SCHIENALE ULTRA</t>
  </si>
  <si>
    <t>FISSO</t>
  </si>
  <si>
    <t>PIEGHEVOLE</t>
  </si>
  <si>
    <t>85°</t>
  </si>
  <si>
    <t>86°</t>
  </si>
  <si>
    <t>87°</t>
  </si>
  <si>
    <t>88°</t>
  </si>
  <si>
    <t>89°</t>
  </si>
  <si>
    <t>90°</t>
  </si>
  <si>
    <t>91°</t>
  </si>
  <si>
    <t>92°</t>
  </si>
  <si>
    <t>94°</t>
  </si>
  <si>
    <t>95°</t>
  </si>
  <si>
    <t>HDRMS  alluminio anodizzato argento</t>
  </si>
  <si>
    <t>HDRMB  alluminio anodizzato nero</t>
  </si>
  <si>
    <t>HDRMT  con rivestimento per tetraplegici</t>
  </si>
  <si>
    <t>HDRMTI  Titanio</t>
  </si>
  <si>
    <t>WTSPL  Mbl Speedlite</t>
  </si>
  <si>
    <t>WTSHX  Pieno in poliuretano - Nero</t>
  </si>
  <si>
    <t>WTSWM  Schwalbe Marathon Plus Evolution</t>
  </si>
  <si>
    <t>WTSWO  Schwalbe One</t>
  </si>
  <si>
    <t>WTSWR  Schwalbe Right Run - B/G</t>
  </si>
  <si>
    <t>FRWH3  alluminio anodizzato nero 3''</t>
  </si>
  <si>
    <t>FRWHP3  plastica nero 3''</t>
  </si>
  <si>
    <t>FRWC4  ultraleggera in carbonio 4''</t>
  </si>
  <si>
    <t>FRWHP4  plastica nero 4''</t>
  </si>
  <si>
    <t>FRWH4  alluminio anodizzato nero 4''</t>
  </si>
  <si>
    <t>FRWHP5  plastica nero 5''</t>
  </si>
  <si>
    <t>FRWH5  alluminio anodizzato nero 5''</t>
  </si>
  <si>
    <t>FRWH4V  con luci led integrate 4’’</t>
  </si>
  <si>
    <t>CARB3  spondine NON avvolgenti in f.c</t>
  </si>
  <si>
    <t>CARB3.1  spondine avvolgenti in f.c</t>
  </si>
  <si>
    <t>BRKASL  Aria® Scissor lock</t>
  </si>
  <si>
    <t>BRKOPL  Out-Front Push to lock</t>
  </si>
  <si>
    <t xml:space="preserve">BRKOSL  Out-Front Scissor lock </t>
  </si>
  <si>
    <t>BRKAEL  Eagle Alluminio</t>
  </si>
  <si>
    <t>TW 3°</t>
  </si>
  <si>
    <t>TW 0°</t>
  </si>
  <si>
    <t>FD</t>
  </si>
  <si>
    <t>TD</t>
  </si>
  <si>
    <t>INCLINAZIONE SCHIENALE (BRA) ULTRA</t>
  </si>
  <si>
    <t>mm</t>
  </si>
  <si>
    <t>mm - adj.</t>
  </si>
  <si>
    <t>PRODUIT 2.0Al</t>
  </si>
  <si>
    <t>Remplir ici</t>
  </si>
  <si>
    <t>SS* de garde-boue à garde-boue</t>
  </si>
  <si>
    <t>Dimensions hors-tout</t>
  </si>
  <si>
    <t>Nous nous reservons le droit à une tolérance de  ± 10mm</t>
  </si>
  <si>
    <t>Avec un châssis bas TD</t>
  </si>
  <si>
    <t>FDM</t>
  </si>
  <si>
    <t>REMPLISSEZ LES MESURES DE VOTRE COMMANDE ET VERIFIEZ LES DIMENSIONS HORS TOUT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</si>
</sst>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1"/>
      <name val="Helvetica LT Std"/>
      <family val="2"/>
    </font>
    <font>
      <b/>
      <sz val="11"/>
      <color theme="1"/>
      <name val="Helvetic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Helvetica LT Std"/>
      <family val="2"/>
    </font>
    <font>
      <b/>
      <sz val="11"/>
      <color theme="1"/>
      <name val="Helvetica LT Std"/>
      <family val="2"/>
    </font>
    <font>
      <i/>
      <sz val="9"/>
      <color theme="1"/>
      <name val="Helvetica LT Std"/>
      <family val="2"/>
    </font>
    <font>
      <sz val="6"/>
      <color theme="1"/>
      <name val="Helvetica LT Std"/>
      <family val="2"/>
    </font>
    <font>
      <sz val="9"/>
      <color theme="1"/>
      <name val="Helvetica LT Std Cond"/>
      <family val="2"/>
    </font>
    <font>
      <sz val="11"/>
      <color theme="1"/>
      <name val="Helvetica Light"/>
      <family val="3"/>
    </font>
    <font>
      <sz val="8"/>
      <color theme="1"/>
      <name val="Helvetica LT Std"/>
      <family val="2"/>
    </font>
    <font>
      <sz val="8"/>
      <color theme="1"/>
      <name val="Calibri"/>
      <family val="2"/>
      <scheme val="minor"/>
    </font>
    <font>
      <b/>
      <sz val="9"/>
      <color theme="0"/>
      <name val="Helvetica LT Std"/>
      <family val="2"/>
    </font>
    <font>
      <b/>
      <sz val="11"/>
      <color theme="0"/>
      <name val="Helvetica"/>
    </font>
    <font>
      <sz val="9"/>
      <color theme="1"/>
      <name val="Helvetica LT Std"/>
      <family val="2"/>
    </font>
    <font>
      <b/>
      <sz val="8"/>
      <color theme="1"/>
      <name val="Helvetica Light"/>
      <family val="3"/>
    </font>
    <font>
      <b/>
      <sz val="8"/>
      <color theme="1"/>
      <name val="Helvetica LT Std"/>
      <family val="2"/>
    </font>
    <font>
      <b/>
      <sz val="11"/>
      <color rgb="FFFF0000"/>
      <name val="Helvetica Light"/>
      <family val="3"/>
    </font>
    <font>
      <b/>
      <sz val="11"/>
      <color rgb="FFFF0000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1" applyNumberFormat="1"/>
    <xf numFmtId="49" fontId="2" fillId="0" borderId="0" xfId="1" applyNumberFormat="1" applyFill="1"/>
    <xf numFmtId="49" fontId="2" fillId="0" borderId="0" xfId="1" applyNumberFormat="1" applyAlignment="1">
      <alignment wrapText="1"/>
    </xf>
    <xf numFmtId="0" fontId="0" fillId="0" borderId="0" xfId="0" applyBorder="1"/>
    <xf numFmtId="49" fontId="7" fillId="0" borderId="0" xfId="1" applyNumberFormat="1" applyFont="1"/>
    <xf numFmtId="49" fontId="2" fillId="0" borderId="0" xfId="1" applyNumberFormat="1" applyFont="1" applyFill="1"/>
    <xf numFmtId="0" fontId="0" fillId="0" borderId="0" xfId="0" applyAlignme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1" xfId="0" applyBorder="1"/>
    <xf numFmtId="0" fontId="3" fillId="0" borderId="2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5" fillId="0" borderId="6" xfId="0" applyFont="1" applyBorder="1" applyAlignment="1">
      <alignment horizontal="left"/>
    </xf>
    <xf numFmtId="0" fontId="0" fillId="0" borderId="7" xfId="0" applyBorder="1"/>
    <xf numFmtId="17" fontId="15" fillId="0" borderId="8" xfId="0" applyNumberFormat="1" applyFont="1" applyBorder="1" applyAlignment="1">
      <alignment horizontal="right"/>
    </xf>
    <xf numFmtId="0" fontId="16" fillId="2" borderId="3" xfId="0" applyFont="1" applyFill="1" applyBorder="1" applyAlignment="1">
      <alignment vertical="center"/>
    </xf>
    <xf numFmtId="0" fontId="17" fillId="2" borderId="0" xfId="0" applyFont="1" applyFill="1" applyBorder="1" applyAlignment="1" applyProtection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vertical="center"/>
    </xf>
    <xf numFmtId="0" fontId="15" fillId="0" borderId="0" xfId="0" applyFont="1" applyFill="1" applyBorder="1" applyAlignment="1"/>
    <xf numFmtId="0" fontId="19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19" fillId="0" borderId="7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right"/>
    </xf>
    <xf numFmtId="0" fontId="14" fillId="0" borderId="0" xfId="0" applyFont="1" applyBorder="1" applyAlignment="1" applyProtection="1">
      <alignment horizontal="left" vertical="center"/>
      <protection locked="0"/>
    </xf>
    <xf numFmtId="0" fontId="0" fillId="0" borderId="0" xfId="0" applyBorder="1" applyAlignment="1"/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5" fillId="0" borderId="0" xfId="16" applyBorder="1" applyAlignment="1">
      <alignment horizontal="right" vertical="top"/>
    </xf>
    <xf numFmtId="0" fontId="5" fillId="0" borderId="0" xfId="16" applyBorder="1" applyAlignment="1">
      <alignment horizontal="right"/>
    </xf>
    <xf numFmtId="0" fontId="15" fillId="0" borderId="0" xfId="0" applyFont="1" applyBorder="1" applyAlignment="1">
      <alignment horizontal="left"/>
    </xf>
    <xf numFmtId="0" fontId="16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</cellXfs>
  <cellStyles count="17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Normal" xfId="0" builtinId="0"/>
    <cellStyle name="Normale 2" xfId="1" xr:uid="{00000000-0005-0000-0000-000010000000}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360595</xdr:colOff>
      <xdr:row>8</xdr:row>
      <xdr:rowOff>171248</xdr:rowOff>
    </xdr:from>
    <xdr:to>
      <xdr:col>12</xdr:col>
      <xdr:colOff>398287</xdr:colOff>
      <xdr:row>35</xdr:row>
      <xdr:rowOff>122320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9795" y="1684362"/>
          <a:ext cx="7875406" cy="494761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38359</xdr:colOff>
      <xdr:row>0</xdr:row>
      <xdr:rowOff>21772</xdr:rowOff>
    </xdr:from>
    <xdr:to>
      <xdr:col>9</xdr:col>
      <xdr:colOff>562773</xdr:colOff>
      <xdr:row>3</xdr:row>
      <xdr:rowOff>152857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759" y="21772"/>
          <a:ext cx="4867814" cy="681494"/>
        </a:xfrm>
        <a:prstGeom prst="rect">
          <a:avLst/>
        </a:prstGeom>
      </xdr:spPr>
    </xdr:pic>
    <xdr:clientData/>
  </xdr:twoCellAnchor>
  <xdr:twoCellAnchor>
    <xdr:from>
      <xdr:col>1</xdr:col>
      <xdr:colOff>228599</xdr:colOff>
      <xdr:row>7</xdr:row>
      <xdr:rowOff>87086</xdr:rowOff>
    </xdr:from>
    <xdr:to>
      <xdr:col>1</xdr:col>
      <xdr:colOff>394854</xdr:colOff>
      <xdr:row>10</xdr:row>
      <xdr:rowOff>69273</xdr:rowOff>
    </xdr:to>
    <xdr:sp macro="" textlink="">
      <xdr:nvSpPr>
        <xdr:cNvPr id="7" name="Freccia in gi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38199" y="1415143"/>
          <a:ext cx="166255" cy="537359"/>
        </a:xfrm>
        <a:prstGeom prst="down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391886</xdr:colOff>
      <xdr:row>2</xdr:row>
      <xdr:rowOff>9423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057"/>
          <a:ext cx="1611086" cy="194480"/>
        </a:xfrm>
        <a:prstGeom prst="rect">
          <a:avLst/>
        </a:prstGeom>
      </xdr:spPr>
    </xdr:pic>
    <xdr:clientData/>
  </xdr:twoCellAnchor>
  <xdr:twoCellAnchor editAs="oneCell">
    <xdr:from>
      <xdr:col>12</xdr:col>
      <xdr:colOff>86405</xdr:colOff>
      <xdr:row>0</xdr:row>
      <xdr:rowOff>100014</xdr:rowOff>
    </xdr:from>
    <xdr:to>
      <xdr:col>12</xdr:col>
      <xdr:colOff>485775</xdr:colOff>
      <xdr:row>2</xdr:row>
      <xdr:rowOff>132657</xdr:rowOff>
    </xdr:to>
    <xdr:pic>
      <xdr:nvPicPr>
        <xdr:cNvPr id="9" name="bigpic" descr="Drapeau : FRANCE">
          <a:extLst>
            <a:ext uri="{FF2B5EF4-FFF2-40B4-BE49-F238E27FC236}">
              <a16:creationId xmlns:a16="http://schemas.microsoft.com/office/drawing/2014/main" id="{C48A29C8-2162-4E4D-AA6A-E51FA4C1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9441" y="100014"/>
          <a:ext cx="394608" cy="386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te.meosix.fr/gt-concept/wp-content/uploads/sites/54/2019/03/ARIA-Fiche-de-mesure-2.0-AL-2019-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showGridLines="0" tabSelected="1" zoomScale="70" zoomScaleNormal="70" workbookViewId="0">
      <selection activeCell="A6" sqref="A6:M6"/>
    </sheetView>
  </sheetViews>
  <sheetFormatPr baseColWidth="10" defaultColWidth="9.06640625" defaultRowHeight="14.25"/>
  <cols>
    <col min="1" max="1" width="8.86328125" customWidth="1"/>
    <col min="8" max="8" width="20" customWidth="1"/>
    <col min="9" max="9" width="16.6640625" customWidth="1"/>
    <col min="10" max="10" width="15.46484375" customWidth="1"/>
    <col min="13" max="13" width="8.86328125" customWidth="1"/>
  </cols>
  <sheetData>
    <row r="1" spans="1:15" ht="14.45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 t="s">
        <v>63</v>
      </c>
    </row>
    <row r="2" spans="1:15" ht="14.45" customHeight="1">
      <c r="A2" s="22"/>
      <c r="B2" s="14"/>
      <c r="C2" s="14"/>
      <c r="D2" s="14"/>
      <c r="E2" s="14"/>
      <c r="F2" s="14"/>
      <c r="G2" s="14"/>
      <c r="H2" s="14"/>
      <c r="I2" s="14"/>
      <c r="J2" s="14"/>
      <c r="K2" s="55" t="s">
        <v>173</v>
      </c>
      <c r="L2" s="55"/>
      <c r="N2" s="22"/>
    </row>
    <row r="3" spans="1:15" ht="14.45" customHeight="1">
      <c r="A3" s="24"/>
      <c r="B3" s="14"/>
      <c r="C3" s="14"/>
      <c r="D3" s="14"/>
      <c r="E3" s="14"/>
      <c r="F3" s="14"/>
      <c r="G3" s="14"/>
      <c r="H3" s="14"/>
      <c r="I3" s="14"/>
      <c r="J3" s="14"/>
      <c r="K3" s="56"/>
      <c r="L3" s="56"/>
      <c r="M3" s="23"/>
    </row>
    <row r="4" spans="1:15" ht="15" customHeight="1">
      <c r="A4" s="24" t="s">
        <v>167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23"/>
    </row>
    <row r="5" spans="1:15" ht="15.6" customHeight="1">
      <c r="A5" s="58" t="s">
        <v>174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60"/>
    </row>
    <row r="6" spans="1:15" ht="15.6" customHeight="1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60"/>
    </row>
    <row r="7" spans="1:15">
      <c r="A7" s="22"/>
      <c r="B7" s="6"/>
      <c r="C7" s="6"/>
      <c r="D7" s="57"/>
      <c r="E7" s="57"/>
      <c r="F7" s="57"/>
      <c r="G7" s="57"/>
      <c r="H7" s="57"/>
      <c r="I7" s="57"/>
      <c r="J7" s="39"/>
      <c r="K7" s="17"/>
      <c r="L7" s="17"/>
      <c r="M7" s="25"/>
    </row>
    <row r="8" spans="1:15">
      <c r="A8" s="24" t="s">
        <v>168</v>
      </c>
      <c r="B8" s="6"/>
      <c r="C8" s="6"/>
      <c r="D8" s="6"/>
      <c r="E8" s="6"/>
      <c r="F8" s="17"/>
      <c r="G8" s="17"/>
      <c r="H8" s="17"/>
      <c r="I8" s="17"/>
      <c r="J8" s="6"/>
      <c r="M8" s="26"/>
    </row>
    <row r="9" spans="1:15">
      <c r="A9" s="24"/>
      <c r="B9" s="15"/>
      <c r="C9" s="15"/>
      <c r="D9" s="15"/>
      <c r="E9" s="6"/>
      <c r="F9" s="17"/>
      <c r="G9" s="17"/>
      <c r="H9" s="17"/>
      <c r="I9" s="17"/>
      <c r="J9" s="6"/>
      <c r="M9" s="27"/>
    </row>
    <row r="10" spans="1:15">
      <c r="A10" s="22"/>
      <c r="B10" s="15"/>
      <c r="C10" s="15"/>
      <c r="D10" s="16"/>
      <c r="E10" s="17"/>
      <c r="F10" s="17"/>
      <c r="G10" s="17"/>
      <c r="H10" s="17"/>
      <c r="I10" s="17"/>
      <c r="J10" s="6"/>
      <c r="K10" s="6"/>
      <c r="L10" s="6"/>
      <c r="M10" s="25"/>
    </row>
    <row r="11" spans="1:15" ht="14.45" customHeight="1">
      <c r="A11" s="28"/>
      <c r="B11" s="10"/>
      <c r="C11" s="15"/>
      <c r="D11" s="17"/>
      <c r="E11" s="17"/>
      <c r="F11" s="17"/>
      <c r="G11" s="17"/>
      <c r="H11" s="17"/>
      <c r="I11" s="52"/>
      <c r="J11" s="53"/>
      <c r="K11" s="53"/>
      <c r="L11" s="53"/>
      <c r="M11" s="54"/>
    </row>
    <row r="12" spans="1:15">
      <c r="A12" s="29" t="s">
        <v>85</v>
      </c>
      <c r="B12" s="12" t="s">
        <v>65</v>
      </c>
      <c r="C12" s="15"/>
      <c r="D12" s="17"/>
      <c r="E12" s="17"/>
      <c r="F12" s="17"/>
      <c r="G12" s="17"/>
      <c r="H12" s="17"/>
      <c r="I12" s="52"/>
      <c r="J12" s="53"/>
      <c r="K12" s="53"/>
      <c r="L12" s="53"/>
      <c r="M12" s="54"/>
      <c r="O12" s="1"/>
    </row>
    <row r="13" spans="1:15" ht="14.45" customHeight="1">
      <c r="A13" s="29" t="s">
        <v>0</v>
      </c>
      <c r="B13" s="12">
        <v>360</v>
      </c>
      <c r="C13" s="51" t="s">
        <v>165</v>
      </c>
      <c r="D13" s="6"/>
      <c r="E13" s="17"/>
      <c r="F13" s="17"/>
      <c r="G13" s="17"/>
      <c r="H13" s="17"/>
      <c r="I13" s="52"/>
      <c r="J13" s="53"/>
      <c r="K13" s="53"/>
      <c r="L13" s="53"/>
      <c r="M13" s="54"/>
    </row>
    <row r="14" spans="1:15">
      <c r="A14" s="29" t="s">
        <v>1</v>
      </c>
      <c r="B14" s="12">
        <v>380</v>
      </c>
      <c r="C14" s="51" t="s">
        <v>165</v>
      </c>
      <c r="D14" s="17"/>
      <c r="E14" s="17"/>
      <c r="F14" s="17"/>
      <c r="G14" s="17"/>
      <c r="H14" s="17"/>
      <c r="I14" s="52"/>
      <c r="J14" s="53"/>
      <c r="K14" s="53"/>
      <c r="L14" s="53"/>
      <c r="M14" s="54"/>
    </row>
    <row r="15" spans="1:15" ht="14.45" customHeight="1">
      <c r="A15" s="29" t="s">
        <v>77</v>
      </c>
      <c r="B15" s="12" t="s">
        <v>69</v>
      </c>
      <c r="C15" s="18"/>
      <c r="D15" s="17"/>
      <c r="E15" s="17"/>
      <c r="F15" s="17"/>
      <c r="G15" s="17"/>
      <c r="H15" s="17"/>
      <c r="I15" s="17"/>
      <c r="J15" s="6"/>
      <c r="K15" s="6"/>
      <c r="L15" s="6"/>
      <c r="M15" s="25"/>
    </row>
    <row r="16" spans="1:15">
      <c r="A16" s="29"/>
      <c r="B16" s="35" t="str">
        <f>(IF(AND(B12="93°",M1="2.0"),"155",(IF(AND(B12="83°",M1="2.0"),"120"))))</f>
        <v>120</v>
      </c>
      <c r="C16" s="51"/>
      <c r="D16" s="17"/>
      <c r="E16" s="17"/>
      <c r="F16" s="17"/>
      <c r="G16" s="17"/>
      <c r="H16" s="17"/>
      <c r="I16" s="17"/>
      <c r="J16" s="6"/>
      <c r="K16" s="6"/>
      <c r="L16" s="6"/>
      <c r="M16" s="25"/>
    </row>
    <row r="17" spans="1:13">
      <c r="A17" s="29" t="s">
        <v>78</v>
      </c>
      <c r="B17" s="12">
        <v>130</v>
      </c>
      <c r="C17" s="51" t="s">
        <v>165</v>
      </c>
      <c r="D17" s="17"/>
      <c r="E17" s="17"/>
      <c r="F17" s="17"/>
      <c r="G17" s="17"/>
      <c r="H17" s="17"/>
      <c r="I17" s="17"/>
      <c r="J17" s="17"/>
      <c r="K17" s="17"/>
      <c r="L17" s="17"/>
      <c r="M17" s="25"/>
    </row>
    <row r="18" spans="1:13">
      <c r="A18" s="29" t="s">
        <v>79</v>
      </c>
      <c r="B18" s="12">
        <v>410</v>
      </c>
      <c r="C18" s="51" t="s">
        <v>165</v>
      </c>
      <c r="D18" s="17"/>
      <c r="E18" s="17"/>
      <c r="F18" s="17"/>
      <c r="G18" s="17"/>
      <c r="H18" s="17"/>
      <c r="I18" s="17"/>
      <c r="J18" s="17"/>
      <c r="K18" s="17"/>
      <c r="L18" s="17"/>
      <c r="M18" s="25"/>
    </row>
    <row r="19" spans="1:13">
      <c r="A19" s="29" t="s">
        <v>80</v>
      </c>
      <c r="B19" s="12">
        <v>400</v>
      </c>
      <c r="C19" s="51" t="s">
        <v>165</v>
      </c>
      <c r="D19" s="17"/>
      <c r="E19" s="17"/>
      <c r="F19" s="17"/>
      <c r="G19" s="17"/>
      <c r="H19" s="17"/>
      <c r="I19" s="17"/>
      <c r="J19" s="17"/>
      <c r="K19" s="17"/>
      <c r="L19" s="17"/>
      <c r="M19" s="25"/>
    </row>
    <row r="20" spans="1:13">
      <c r="A20" s="29" t="s">
        <v>81</v>
      </c>
      <c r="B20" s="12">
        <v>490</v>
      </c>
      <c r="C20" s="51" t="s">
        <v>165</v>
      </c>
      <c r="D20" s="17"/>
      <c r="E20" s="17"/>
      <c r="F20" s="17"/>
      <c r="G20" s="17"/>
      <c r="H20" s="17"/>
      <c r="I20" s="17"/>
      <c r="J20" s="17"/>
      <c r="K20" s="17"/>
      <c r="L20" s="17"/>
      <c r="M20" s="25"/>
    </row>
    <row r="21" spans="1:13">
      <c r="A21" s="29" t="s">
        <v>82</v>
      </c>
      <c r="B21" s="13">
        <v>315</v>
      </c>
      <c r="C21" s="51" t="s">
        <v>165</v>
      </c>
      <c r="D21" s="17"/>
      <c r="E21" s="17"/>
      <c r="F21" s="17"/>
      <c r="G21" s="17"/>
      <c r="H21" s="17"/>
      <c r="I21" s="17"/>
      <c r="J21" s="17"/>
      <c r="K21" s="17"/>
      <c r="L21" s="17"/>
      <c r="M21" s="25"/>
    </row>
    <row r="22" spans="1:13">
      <c r="A22" s="29" t="s">
        <v>83</v>
      </c>
      <c r="B22" s="12" t="s">
        <v>66</v>
      </c>
      <c r="C22" s="18"/>
      <c r="D22" s="17"/>
      <c r="E22" s="17"/>
      <c r="F22" s="17"/>
      <c r="G22" s="17"/>
      <c r="H22" s="17"/>
      <c r="I22" s="17"/>
      <c r="J22" s="17"/>
      <c r="K22" s="17"/>
      <c r="L22" s="17"/>
      <c r="M22" s="25"/>
    </row>
    <row r="23" spans="1:13">
      <c r="A23" s="30"/>
      <c r="B23" s="18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25"/>
    </row>
    <row r="24" spans="1:13">
      <c r="A24" s="29" t="s">
        <v>84</v>
      </c>
      <c r="B24" s="12">
        <f>B13+10</f>
        <v>370</v>
      </c>
      <c r="C24" s="36" t="s">
        <v>166</v>
      </c>
      <c r="D24" s="17"/>
      <c r="E24" s="17"/>
      <c r="F24" s="17"/>
      <c r="G24" s="17"/>
      <c r="H24" s="17"/>
      <c r="I24" s="17"/>
      <c r="J24" s="17"/>
      <c r="K24" s="17"/>
      <c r="L24" s="17"/>
      <c r="M24" s="25"/>
    </row>
    <row r="25" spans="1:13">
      <c r="A25" s="37" t="s">
        <v>169</v>
      </c>
      <c r="B25" s="6"/>
      <c r="C25" s="19"/>
      <c r="D25" s="17"/>
      <c r="E25" s="17"/>
      <c r="F25" s="17"/>
      <c r="G25" s="17"/>
      <c r="H25" s="17"/>
      <c r="I25" s="17"/>
      <c r="J25" s="17"/>
      <c r="K25" s="17"/>
      <c r="L25" s="17"/>
      <c r="M25" s="25"/>
    </row>
    <row r="26" spans="1:13">
      <c r="A26" s="37"/>
      <c r="B26" s="6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25"/>
    </row>
    <row r="27" spans="1:13">
      <c r="A27" s="22"/>
      <c r="B27" s="6"/>
      <c r="C27" s="18"/>
      <c r="D27" s="17"/>
      <c r="E27" s="17"/>
      <c r="F27" s="17"/>
      <c r="G27" s="17"/>
      <c r="H27" s="17"/>
      <c r="I27" s="17"/>
      <c r="J27" s="6"/>
      <c r="K27" s="17"/>
      <c r="L27" s="17"/>
      <c r="M27" s="25"/>
    </row>
    <row r="28" spans="1:13">
      <c r="A28" s="22"/>
      <c r="B28" s="6"/>
      <c r="C28" s="18"/>
      <c r="D28" s="17"/>
      <c r="E28" s="17"/>
      <c r="F28" s="17"/>
      <c r="G28" s="17"/>
      <c r="H28" s="17"/>
      <c r="I28" s="17"/>
      <c r="J28" s="10"/>
      <c r="K28" s="17"/>
      <c r="L28" s="17"/>
      <c r="M28" s="25"/>
    </row>
    <row r="29" spans="1:13">
      <c r="A29" s="38"/>
      <c r="B29" s="15"/>
      <c r="C29" s="15"/>
      <c r="D29" s="17"/>
      <c r="E29" s="17"/>
      <c r="F29" s="17"/>
      <c r="G29" s="17"/>
      <c r="H29" s="17"/>
      <c r="I29" s="17"/>
      <c r="J29" s="17"/>
      <c r="K29" s="17"/>
      <c r="L29" s="17"/>
      <c r="M29" s="25"/>
    </row>
    <row r="30" spans="1:13">
      <c r="A30" s="38"/>
      <c r="B30" s="6"/>
      <c r="C30" s="15"/>
      <c r="D30" s="17"/>
      <c r="E30" s="17"/>
      <c r="F30" s="17"/>
      <c r="G30" s="17"/>
      <c r="H30" s="17"/>
      <c r="I30" s="17"/>
      <c r="J30" s="17"/>
      <c r="K30" s="17"/>
      <c r="L30" s="17"/>
      <c r="M30" s="25"/>
    </row>
    <row r="31" spans="1:13">
      <c r="A31" s="22"/>
      <c r="B31" s="6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25"/>
    </row>
    <row r="32" spans="1:13">
      <c r="A32" s="30"/>
      <c r="B32" s="11"/>
      <c r="C32" s="15"/>
      <c r="D32" s="15"/>
      <c r="E32" s="17"/>
      <c r="F32" s="17"/>
      <c r="G32" s="17"/>
      <c r="H32" s="17"/>
      <c r="I32" s="17"/>
      <c r="J32" s="17"/>
      <c r="K32" s="17"/>
      <c r="L32" s="17"/>
      <c r="M32" s="25"/>
    </row>
    <row r="33" spans="1:13">
      <c r="A33" s="22"/>
      <c r="B33" s="6"/>
      <c r="C33" s="15"/>
      <c r="D33" s="15"/>
      <c r="E33" s="17"/>
      <c r="F33" s="17"/>
      <c r="G33" s="17"/>
      <c r="H33" s="17"/>
      <c r="I33" s="17"/>
      <c r="J33" s="17"/>
      <c r="K33" s="17"/>
      <c r="L33" s="17"/>
      <c r="M33" s="25"/>
    </row>
    <row r="34" spans="1:13" ht="14.65">
      <c r="A34" s="24" t="s">
        <v>170</v>
      </c>
      <c r="B34" s="6"/>
      <c r="C34" s="6"/>
      <c r="D34" s="6"/>
      <c r="E34" s="46" t="s">
        <v>161</v>
      </c>
      <c r="F34" s="45" t="str">
        <f>B13+175 &amp; " mm"</f>
        <v>535 mm</v>
      </c>
      <c r="G34" s="6"/>
      <c r="H34" s="6"/>
      <c r="I34" s="44" t="s">
        <v>162</v>
      </c>
      <c r="J34" s="49" t="str">
        <f>B16+B14-(10)+130 &amp; " mm"</f>
        <v>620 mm</v>
      </c>
      <c r="K34" s="6"/>
      <c r="L34" s="6"/>
      <c r="M34" s="25"/>
    </row>
    <row r="35" spans="1:13" ht="14.65">
      <c r="A35" s="24"/>
      <c r="B35" s="6"/>
      <c r="C35" s="6"/>
      <c r="D35" s="6"/>
      <c r="E35" s="47" t="s">
        <v>160</v>
      </c>
      <c r="F35" s="48" t="str">
        <f>B13+220  &amp; " mm"</f>
        <v>580 mm</v>
      </c>
      <c r="G35" s="6"/>
      <c r="H35" s="6"/>
      <c r="I35" s="50" t="s">
        <v>163</v>
      </c>
      <c r="J35" s="48" t="str">
        <f>B16+B14+(-10)+45+85+110+(100-B17) &amp; " mm"</f>
        <v>700 mm</v>
      </c>
      <c r="K35" s="6"/>
      <c r="L35" s="6"/>
      <c r="M35" s="25"/>
    </row>
    <row r="36" spans="1:13">
      <c r="A36" s="22"/>
      <c r="B36" s="6"/>
      <c r="C36" s="6"/>
      <c r="D36" s="6"/>
      <c r="E36" s="6"/>
      <c r="F36" s="6"/>
      <c r="G36" s="6"/>
      <c r="H36" s="6"/>
      <c r="I36" s="40"/>
      <c r="J36" s="41"/>
      <c r="K36" s="6"/>
      <c r="L36" s="6"/>
      <c r="M36" s="25"/>
    </row>
    <row r="37" spans="1:13">
      <c r="A37" s="31" t="s">
        <v>171</v>
      </c>
      <c r="B37" s="32"/>
      <c r="C37" s="32"/>
      <c r="D37" s="32"/>
      <c r="E37" s="32"/>
      <c r="F37" s="32"/>
      <c r="G37" s="32"/>
      <c r="H37" s="32"/>
      <c r="I37" s="42" t="s">
        <v>172</v>
      </c>
      <c r="J37" s="43" t="str">
        <f>B16+B14+(-10)+45+85+110+(100-B17)-25 &amp; " mm"</f>
        <v>675 mm</v>
      </c>
      <c r="K37" s="32"/>
      <c r="L37" s="32"/>
      <c r="M37" s="33">
        <v>43556</v>
      </c>
    </row>
  </sheetData>
  <sheetProtection algorithmName="SHA-512" hashValue="ai+qQR0NcqDYEmV6a3gCWs3XRX6nXpU03uSVWFt98uguWyRg95TXQvhUhrc9p6AZt3jlYr1DjpudEy9FI1Pd3g==" saltValue="Nd33H9Gb4J0jKZr0VhHgsQ==" spinCount="100000" sheet="1" objects="1" scenarios="1"/>
  <mergeCells count="9">
    <mergeCell ref="I11:I12"/>
    <mergeCell ref="J11:M12"/>
    <mergeCell ref="I13:I14"/>
    <mergeCell ref="J13:M14"/>
    <mergeCell ref="K2:L2"/>
    <mergeCell ref="K3:L3"/>
    <mergeCell ref="D7:I7"/>
    <mergeCell ref="A5:M5"/>
    <mergeCell ref="A6:M6"/>
  </mergeCells>
  <conditionalFormatting sqref="C25">
    <cfRule type="cellIs" dxfId="5" priority="6" operator="equal">
      <formula>"SELEZIONATO"</formula>
    </cfRule>
  </conditionalFormatting>
  <conditionalFormatting sqref="F35">
    <cfRule type="expression" dxfId="4" priority="5">
      <formula>$B$15="0°"</formula>
    </cfRule>
  </conditionalFormatting>
  <conditionalFormatting sqref="E34:F34">
    <cfRule type="expression" dxfId="3" priority="4">
      <formula>$B$15="3°"</formula>
    </cfRule>
  </conditionalFormatting>
  <conditionalFormatting sqref="B22">
    <cfRule type="expression" dxfId="2" priority="3">
      <formula>$A$3="UL"</formula>
    </cfRule>
  </conditionalFormatting>
  <conditionalFormatting sqref="E35">
    <cfRule type="expression" dxfId="1" priority="2">
      <formula>$B$15="0°"</formula>
    </cfRule>
  </conditionalFormatting>
  <conditionalFormatting sqref="B24">
    <cfRule type="expression" dxfId="0" priority="1">
      <formula>$A$3="UL"</formula>
    </cfRule>
  </conditionalFormatting>
  <hyperlinks>
    <hyperlink ref="K2:L2" r:id="rId1" display="FDM" xr:uid="{00000000-0004-0000-0000-000000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horizontalDpi="360" verticalDpi="36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0000000}">
          <x14:formula1>
            <xm:f>'DATI INPUT'!$J$3:$J$4</xm:f>
          </x14:formula1>
          <xm:sqref>B12</xm:sqref>
        </x14:dataValidation>
        <x14:dataValidation type="list" allowBlank="1" showInputMessage="1" showErrorMessage="1" xr:uid="{00000000-0002-0000-0000-000001000000}">
          <x14:formula1>
            <xm:f>'DATI INPUT'!$F$3:$F$9</xm:f>
          </x14:formula1>
          <xm:sqref>B13</xm:sqref>
        </x14:dataValidation>
        <x14:dataValidation type="list" allowBlank="1" showInputMessage="1" showErrorMessage="1" xr:uid="{00000000-0002-0000-0000-000002000000}">
          <x14:formula1>
            <xm:f>'DATI INPUT'!$G$3:$G$8</xm:f>
          </x14:formula1>
          <xm:sqref>B14</xm:sqref>
        </x14:dataValidation>
        <x14:dataValidation type="list" allowBlank="1" showInputMessage="1" showErrorMessage="1" xr:uid="{00000000-0002-0000-0000-000003000000}">
          <x14:formula1>
            <xm:f>'DATI INPUT'!$B$71:$B$72</xm:f>
          </x14:formula1>
          <xm:sqref>B15</xm:sqref>
        </x14:dataValidation>
        <x14:dataValidation type="list" allowBlank="1" showInputMessage="1" showErrorMessage="1" xr:uid="{00000000-0002-0000-0000-000004000000}">
          <x14:formula1>
            <xm:f>'DATI INPUT'!$D$3:$D$8</xm:f>
          </x14:formula1>
          <xm:sqref>B17</xm:sqref>
        </x14:dataValidation>
        <x14:dataValidation type="list" allowBlank="1" showInputMessage="1" showErrorMessage="1" xr:uid="{00000000-0002-0000-0000-000005000000}">
          <x14:formula1>
            <xm:f>'DATI INPUT'!$D$11:$D$26</xm:f>
          </x14:formula1>
          <xm:sqref>B18</xm:sqref>
        </x14:dataValidation>
        <x14:dataValidation type="list" allowBlank="1" showInputMessage="1" showErrorMessage="1" xr:uid="{00000000-0002-0000-0000-000006000000}">
          <x14:formula1>
            <xm:f>'DATI INPUT'!$D$29:$D$36</xm:f>
          </x14:formula1>
          <xm:sqref>B19</xm:sqref>
        </x14:dataValidation>
        <x14:dataValidation type="list" allowBlank="1" showInputMessage="1" showErrorMessage="1" xr:uid="{00000000-0002-0000-0000-000007000000}">
          <x14:formula1>
            <xm:f>'DATI INPUT'!$D$39:$D$46</xm:f>
          </x14:formula1>
          <xm:sqref>B20</xm:sqref>
        </x14:dataValidation>
        <x14:dataValidation type="list" allowBlank="1" showInputMessage="1" showErrorMessage="1" xr:uid="{00000000-0002-0000-0000-000008000000}">
          <x14:formula1>
            <xm:f>'DATI INPUT'!$D$65:$D$75</xm:f>
          </x14:formula1>
          <xm:sqref>B22</xm:sqref>
        </x14:dataValidation>
        <x14:dataValidation type="list" allowBlank="1" showInputMessage="1" showErrorMessage="1" xr:uid="{00000000-0002-0000-0000-000009000000}">
          <x14:formula1>
            <xm:f>'DATI INPUT'!$D$49:$D$61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B1:Q174"/>
  <sheetViews>
    <sheetView topLeftCell="A52" zoomScale="90" zoomScaleNormal="90" zoomScalePageLayoutView="90" workbookViewId="0">
      <selection activeCell="L74" sqref="L74"/>
    </sheetView>
  </sheetViews>
  <sheetFormatPr baseColWidth="10" defaultColWidth="8.6640625" defaultRowHeight="14.25"/>
  <cols>
    <col min="1" max="1" width="4.6640625" customWidth="1"/>
    <col min="2" max="2" width="45.6640625" bestFit="1" customWidth="1"/>
    <col min="4" max="4" width="36.33203125" bestFit="1" customWidth="1"/>
    <col min="9" max="9" width="16.46484375" bestFit="1" customWidth="1"/>
    <col min="10" max="10" width="16.1328125" bestFit="1" customWidth="1"/>
    <col min="11" max="11" width="16.33203125" customWidth="1"/>
    <col min="13" max="13" width="18.33203125" bestFit="1" customWidth="1"/>
    <col min="15" max="15" width="18.46484375" customWidth="1"/>
    <col min="17" max="17" width="18.86328125" bestFit="1" customWidth="1"/>
  </cols>
  <sheetData>
    <row r="1" spans="2:17">
      <c r="B1" s="2" t="s">
        <v>8</v>
      </c>
      <c r="C1" s="2"/>
      <c r="D1" s="2" t="s">
        <v>9</v>
      </c>
      <c r="E1" s="2"/>
      <c r="F1" s="2" t="s">
        <v>0</v>
      </c>
      <c r="G1" s="2" t="s">
        <v>1</v>
      </c>
      <c r="H1" s="2" t="s">
        <v>2</v>
      </c>
      <c r="I1" s="2" t="s">
        <v>3</v>
      </c>
      <c r="J1" s="2" t="s">
        <v>64</v>
      </c>
      <c r="K1" s="2" t="s">
        <v>67</v>
      </c>
      <c r="M1" s="2" t="s">
        <v>113</v>
      </c>
      <c r="O1" s="2" t="s">
        <v>122</v>
      </c>
      <c r="Q1" s="2" t="s">
        <v>124</v>
      </c>
    </row>
    <row r="2" spans="2:17">
      <c r="B2" t="s">
        <v>87</v>
      </c>
    </row>
    <row r="3" spans="2:17">
      <c r="B3" s="3" t="s">
        <v>70</v>
      </c>
      <c r="C3" s="3"/>
      <c r="D3" s="1">
        <v>100</v>
      </c>
      <c r="F3" s="1">
        <v>340</v>
      </c>
      <c r="G3" s="1">
        <v>360</v>
      </c>
      <c r="H3" s="1">
        <v>120</v>
      </c>
      <c r="I3" t="s">
        <v>62</v>
      </c>
      <c r="J3" t="s">
        <v>65</v>
      </c>
      <c r="K3" t="s">
        <v>73</v>
      </c>
      <c r="M3" t="s">
        <v>107</v>
      </c>
      <c r="O3" t="s">
        <v>114</v>
      </c>
      <c r="Q3" t="s">
        <v>125</v>
      </c>
    </row>
    <row r="4" spans="2:17">
      <c r="B4" s="3" t="s">
        <v>71</v>
      </c>
      <c r="C4" s="3"/>
      <c r="D4" s="1">
        <v>110</v>
      </c>
      <c r="F4" s="1">
        <v>360</v>
      </c>
      <c r="G4" s="1">
        <v>380</v>
      </c>
      <c r="H4" s="1">
        <v>140</v>
      </c>
      <c r="I4" t="s">
        <v>63</v>
      </c>
      <c r="J4" t="s">
        <v>66</v>
      </c>
      <c r="K4" t="s">
        <v>74</v>
      </c>
      <c r="M4" t="s">
        <v>108</v>
      </c>
      <c r="O4" t="s">
        <v>115</v>
      </c>
      <c r="Q4" t="s">
        <v>126</v>
      </c>
    </row>
    <row r="5" spans="2:17">
      <c r="B5" s="3" t="s">
        <v>72</v>
      </c>
      <c r="C5" s="3"/>
      <c r="D5" s="1">
        <v>120</v>
      </c>
      <c r="F5" s="1">
        <v>380</v>
      </c>
      <c r="G5" s="1">
        <v>400</v>
      </c>
      <c r="H5" s="1">
        <v>160</v>
      </c>
      <c r="I5" t="s">
        <v>86</v>
      </c>
      <c r="K5" t="s">
        <v>89</v>
      </c>
      <c r="M5" t="s">
        <v>109</v>
      </c>
      <c r="O5" t="s">
        <v>116</v>
      </c>
    </row>
    <row r="6" spans="2:17">
      <c r="B6" s="8" t="s">
        <v>75</v>
      </c>
      <c r="D6" s="1">
        <v>130</v>
      </c>
      <c r="F6" s="1">
        <v>400</v>
      </c>
      <c r="G6" s="1">
        <v>420</v>
      </c>
      <c r="H6" s="1">
        <v>180</v>
      </c>
      <c r="K6" t="s">
        <v>90</v>
      </c>
      <c r="M6" t="s">
        <v>110</v>
      </c>
      <c r="O6" t="s">
        <v>117</v>
      </c>
    </row>
    <row r="7" spans="2:17">
      <c r="B7" s="2" t="s">
        <v>16</v>
      </c>
      <c r="D7" s="1">
        <v>140</v>
      </c>
      <c r="F7" s="1">
        <v>420</v>
      </c>
      <c r="G7" s="1">
        <v>440</v>
      </c>
      <c r="H7" s="1">
        <v>200</v>
      </c>
      <c r="M7" t="s">
        <v>111</v>
      </c>
      <c r="O7" t="s">
        <v>118</v>
      </c>
    </row>
    <row r="8" spans="2:17">
      <c r="B8" s="3" t="s">
        <v>156</v>
      </c>
      <c r="D8" s="1">
        <v>150</v>
      </c>
      <c r="F8" s="1">
        <v>440</v>
      </c>
      <c r="G8" s="1">
        <v>460</v>
      </c>
      <c r="H8" s="1"/>
      <c r="M8" t="s">
        <v>112</v>
      </c>
      <c r="O8" t="s">
        <v>119</v>
      </c>
    </row>
    <row r="9" spans="2:17">
      <c r="B9" s="3" t="s">
        <v>157</v>
      </c>
      <c r="F9" s="1">
        <v>460</v>
      </c>
      <c r="G9" s="1">
        <v>480</v>
      </c>
      <c r="H9" s="1"/>
      <c r="O9" t="s">
        <v>120</v>
      </c>
    </row>
    <row r="10" spans="2:17">
      <c r="B10" s="3" t="s">
        <v>158</v>
      </c>
      <c r="D10" t="s">
        <v>10</v>
      </c>
      <c r="G10" s="1">
        <v>500</v>
      </c>
      <c r="I10" t="s">
        <v>4</v>
      </c>
      <c r="O10" t="s">
        <v>121</v>
      </c>
    </row>
    <row r="11" spans="2:17">
      <c r="B11" s="4" t="s">
        <v>159</v>
      </c>
      <c r="D11" s="1">
        <v>300</v>
      </c>
      <c r="G11" s="1">
        <v>520</v>
      </c>
      <c r="I11" t="s">
        <v>5</v>
      </c>
    </row>
    <row r="12" spans="2:17">
      <c r="B12" s="2" t="s">
        <v>17</v>
      </c>
      <c r="D12" s="1">
        <v>310</v>
      </c>
      <c r="G12" s="1">
        <v>540</v>
      </c>
      <c r="I12" t="s">
        <v>6</v>
      </c>
    </row>
    <row r="13" spans="2:17">
      <c r="B13" s="3" t="s">
        <v>41</v>
      </c>
      <c r="D13" s="1">
        <v>320</v>
      </c>
    </row>
    <row r="14" spans="2:17">
      <c r="B14" s="3" t="s">
        <v>42</v>
      </c>
      <c r="D14" s="1">
        <v>330</v>
      </c>
    </row>
    <row r="15" spans="2:17">
      <c r="B15" s="3" t="s">
        <v>43</v>
      </c>
      <c r="D15" s="1">
        <v>340</v>
      </c>
    </row>
    <row r="16" spans="2:17">
      <c r="B16" s="3" t="s">
        <v>76</v>
      </c>
      <c r="D16" s="1">
        <v>350</v>
      </c>
    </row>
    <row r="17" spans="2:13">
      <c r="B17" s="7" t="s">
        <v>61</v>
      </c>
      <c r="D17" s="1">
        <v>360</v>
      </c>
    </row>
    <row r="18" spans="2:13">
      <c r="D18" s="1">
        <v>370</v>
      </c>
    </row>
    <row r="19" spans="2:13">
      <c r="B19" s="2" t="s">
        <v>38</v>
      </c>
      <c r="D19" s="1">
        <v>380</v>
      </c>
    </row>
    <row r="20" spans="2:13">
      <c r="B20" s="3" t="s">
        <v>39</v>
      </c>
      <c r="D20" s="1">
        <v>390</v>
      </c>
    </row>
    <row r="21" spans="2:13">
      <c r="B21" s="3" t="s">
        <v>40</v>
      </c>
      <c r="D21" s="1">
        <v>400</v>
      </c>
      <c r="J21" s="3"/>
    </row>
    <row r="22" spans="2:13">
      <c r="D22" s="1">
        <v>410</v>
      </c>
      <c r="J22" s="3"/>
    </row>
    <row r="23" spans="2:13">
      <c r="B23" s="2" t="s">
        <v>18</v>
      </c>
      <c r="D23" s="1">
        <v>420</v>
      </c>
      <c r="J23" s="3"/>
    </row>
    <row r="24" spans="2:13">
      <c r="B24" s="3" t="s">
        <v>137</v>
      </c>
      <c r="D24" s="1">
        <v>430</v>
      </c>
    </row>
    <row r="25" spans="2:13">
      <c r="B25" s="3" t="s">
        <v>138</v>
      </c>
      <c r="D25" s="1">
        <v>440</v>
      </c>
    </row>
    <row r="26" spans="2:13">
      <c r="B26" s="3" t="s">
        <v>139</v>
      </c>
      <c r="D26" s="1">
        <v>450</v>
      </c>
    </row>
    <row r="27" spans="2:13">
      <c r="B27" s="3" t="s">
        <v>140</v>
      </c>
    </row>
    <row r="28" spans="2:13">
      <c r="B28" s="3" t="s">
        <v>93</v>
      </c>
      <c r="D28" t="s">
        <v>11</v>
      </c>
    </row>
    <row r="29" spans="2:13">
      <c r="B29" s="4" t="s">
        <v>94</v>
      </c>
      <c r="D29" s="1">
        <v>360</v>
      </c>
    </row>
    <row r="30" spans="2:13">
      <c r="B30" s="4" t="s">
        <v>95</v>
      </c>
      <c r="D30" s="1">
        <v>370</v>
      </c>
    </row>
    <row r="31" spans="2:13">
      <c r="B31" s="4" t="s">
        <v>123</v>
      </c>
      <c r="D31" s="1">
        <v>380</v>
      </c>
    </row>
    <row r="32" spans="2:13">
      <c r="D32" s="1">
        <v>390</v>
      </c>
      <c r="M32" s="3"/>
    </row>
    <row r="33" spans="2:4">
      <c r="B33" s="2" t="s">
        <v>19</v>
      </c>
      <c r="D33" s="1">
        <v>400</v>
      </c>
    </row>
    <row r="34" spans="2:4">
      <c r="B34" s="3" t="s">
        <v>141</v>
      </c>
      <c r="D34" s="1">
        <v>410</v>
      </c>
    </row>
    <row r="35" spans="2:4">
      <c r="B35" s="3" t="s">
        <v>142</v>
      </c>
      <c r="D35" s="1">
        <v>420</v>
      </c>
    </row>
    <row r="36" spans="2:4">
      <c r="B36" s="3" t="s">
        <v>143</v>
      </c>
      <c r="D36" s="1">
        <v>430</v>
      </c>
    </row>
    <row r="37" spans="2:4">
      <c r="B37" s="3" t="s">
        <v>144</v>
      </c>
    </row>
    <row r="38" spans="2:4">
      <c r="B38" s="3" t="s">
        <v>145</v>
      </c>
      <c r="D38" t="s">
        <v>12</v>
      </c>
    </row>
    <row r="39" spans="2:4">
      <c r="D39" s="1">
        <v>450</v>
      </c>
    </row>
    <row r="40" spans="2:4">
      <c r="B40" s="2" t="s">
        <v>20</v>
      </c>
      <c r="D40" s="1">
        <v>460</v>
      </c>
    </row>
    <row r="41" spans="2:4">
      <c r="B41" s="3" t="s">
        <v>146</v>
      </c>
      <c r="D41" s="1">
        <v>470</v>
      </c>
    </row>
    <row r="42" spans="2:4">
      <c r="B42" s="3" t="s">
        <v>147</v>
      </c>
      <c r="D42" s="1">
        <v>480</v>
      </c>
    </row>
    <row r="43" spans="2:4">
      <c r="B43" s="4" t="s">
        <v>148</v>
      </c>
      <c r="D43" s="1">
        <v>490</v>
      </c>
    </row>
    <row r="44" spans="2:4">
      <c r="B44" s="3" t="s">
        <v>149</v>
      </c>
      <c r="D44" s="1">
        <v>500</v>
      </c>
    </row>
    <row r="45" spans="2:4">
      <c r="B45" s="3" t="s">
        <v>150</v>
      </c>
      <c r="D45" s="1">
        <v>510</v>
      </c>
    </row>
    <row r="46" spans="2:4">
      <c r="B46" s="3" t="s">
        <v>151</v>
      </c>
      <c r="D46" s="1">
        <v>520</v>
      </c>
    </row>
    <row r="47" spans="2:4">
      <c r="B47" s="3" t="s">
        <v>152</v>
      </c>
    </row>
    <row r="48" spans="2:4">
      <c r="B48" s="3" t="s">
        <v>153</v>
      </c>
      <c r="D48" t="s">
        <v>13</v>
      </c>
    </row>
    <row r="49" spans="2:6">
      <c r="D49" s="1">
        <v>240</v>
      </c>
    </row>
    <row r="50" spans="2:6">
      <c r="D50" s="1">
        <v>255</v>
      </c>
    </row>
    <row r="51" spans="2:6">
      <c r="D51" s="1">
        <v>270</v>
      </c>
    </row>
    <row r="52" spans="2:6">
      <c r="D52" s="1">
        <v>285</v>
      </c>
    </row>
    <row r="53" spans="2:6">
      <c r="D53" s="1">
        <v>300</v>
      </c>
    </row>
    <row r="54" spans="2:6">
      <c r="D54" s="1">
        <v>315</v>
      </c>
    </row>
    <row r="55" spans="2:6">
      <c r="B55" s="2" t="s">
        <v>21</v>
      </c>
      <c r="D55" s="1">
        <v>330</v>
      </c>
    </row>
    <row r="56" spans="2:6">
      <c r="B56" s="3" t="s">
        <v>88</v>
      </c>
      <c r="D56" s="1">
        <v>345</v>
      </c>
    </row>
    <row r="57" spans="2:6">
      <c r="B57" s="3" t="s">
        <v>22</v>
      </c>
      <c r="D57" s="1">
        <v>360</v>
      </c>
    </row>
    <row r="58" spans="2:6">
      <c r="B58" s="3" t="s">
        <v>23</v>
      </c>
      <c r="D58" s="1">
        <v>375</v>
      </c>
    </row>
    <row r="59" spans="2:6">
      <c r="B59" s="3" t="s">
        <v>24</v>
      </c>
      <c r="D59" s="1">
        <v>390</v>
      </c>
    </row>
    <row r="60" spans="2:6">
      <c r="B60" s="3" t="s">
        <v>25</v>
      </c>
      <c r="D60" s="1">
        <v>405</v>
      </c>
    </row>
    <row r="61" spans="2:6">
      <c r="B61" s="4" t="s">
        <v>26</v>
      </c>
      <c r="D61" s="1">
        <v>420</v>
      </c>
    </row>
    <row r="62" spans="2:6">
      <c r="B62" s="4" t="s">
        <v>27</v>
      </c>
    </row>
    <row r="63" spans="2:6">
      <c r="B63" s="4" t="s">
        <v>28</v>
      </c>
    </row>
    <row r="64" spans="2:6">
      <c r="D64" t="s">
        <v>15</v>
      </c>
      <c r="F64" t="s">
        <v>164</v>
      </c>
    </row>
    <row r="65" spans="2:6">
      <c r="B65" s="2" t="s">
        <v>35</v>
      </c>
      <c r="D65" s="1" t="s">
        <v>127</v>
      </c>
      <c r="F65" s="1" t="s">
        <v>128</v>
      </c>
    </row>
    <row r="66" spans="2:6">
      <c r="B66" s="3" t="s">
        <v>53</v>
      </c>
      <c r="D66" s="1" t="s">
        <v>128</v>
      </c>
      <c r="F66" s="1" t="s">
        <v>130</v>
      </c>
    </row>
    <row r="67" spans="2:6">
      <c r="B67" s="3" t="s">
        <v>55</v>
      </c>
      <c r="D67" s="1" t="s">
        <v>129</v>
      </c>
      <c r="F67" s="1" t="s">
        <v>132</v>
      </c>
    </row>
    <row r="68" spans="2:6">
      <c r="B68" s="3" t="s">
        <v>54</v>
      </c>
      <c r="D68" s="1" t="s">
        <v>130</v>
      </c>
      <c r="F68" s="1" t="s">
        <v>134</v>
      </c>
    </row>
    <row r="69" spans="2:6">
      <c r="D69" s="1" t="s">
        <v>131</v>
      </c>
      <c r="F69" s="1" t="s">
        <v>135</v>
      </c>
    </row>
    <row r="70" spans="2:6">
      <c r="B70" s="2" t="s">
        <v>36</v>
      </c>
      <c r="D70" s="1" t="s">
        <v>132</v>
      </c>
    </row>
    <row r="71" spans="2:6">
      <c r="B71" s="3" t="s">
        <v>68</v>
      </c>
      <c r="D71" s="1" t="s">
        <v>133</v>
      </c>
    </row>
    <row r="72" spans="2:6">
      <c r="B72" s="3" t="s">
        <v>69</v>
      </c>
      <c r="D72" s="1" t="s">
        <v>134</v>
      </c>
    </row>
    <row r="73" spans="2:6">
      <c r="D73" s="1" t="s">
        <v>66</v>
      </c>
    </row>
    <row r="74" spans="2:6">
      <c r="B74" s="2" t="s">
        <v>7</v>
      </c>
      <c r="D74" s="1" t="s">
        <v>135</v>
      </c>
    </row>
    <row r="75" spans="2:6">
      <c r="B75" t="s">
        <v>154</v>
      </c>
      <c r="D75" s="1" t="s">
        <v>136</v>
      </c>
      <c r="F75" s="1"/>
    </row>
    <row r="76" spans="2:6">
      <c r="B76" t="s">
        <v>155</v>
      </c>
    </row>
    <row r="78" spans="2:6">
      <c r="B78" s="2" t="s">
        <v>14</v>
      </c>
    </row>
    <row r="79" spans="2:6">
      <c r="B79" s="3" t="s">
        <v>58</v>
      </c>
    </row>
    <row r="80" spans="2:6">
      <c r="B80" s="3" t="s">
        <v>59</v>
      </c>
    </row>
    <row r="81" spans="2:2">
      <c r="B81" s="3" t="s">
        <v>91</v>
      </c>
    </row>
    <row r="82" spans="2:2">
      <c r="B82" s="3" t="s">
        <v>60</v>
      </c>
    </row>
    <row r="84" spans="2:2">
      <c r="B84" s="2" t="s">
        <v>37</v>
      </c>
    </row>
    <row r="85" spans="2:2">
      <c r="B85" s="3" t="s">
        <v>96</v>
      </c>
    </row>
    <row r="86" spans="2:2">
      <c r="B86" s="3" t="s">
        <v>97</v>
      </c>
    </row>
    <row r="87" spans="2:2">
      <c r="B87" s="3" t="s">
        <v>98</v>
      </c>
    </row>
    <row r="88" spans="2:2">
      <c r="B88" s="3" t="s">
        <v>99</v>
      </c>
    </row>
    <row r="89" spans="2:2">
      <c r="B89" s="3" t="s">
        <v>100</v>
      </c>
    </row>
    <row r="90" spans="2:2">
      <c r="B90" s="3" t="s">
        <v>101</v>
      </c>
    </row>
    <row r="91" spans="2:2">
      <c r="B91" s="4" t="s">
        <v>102</v>
      </c>
    </row>
    <row r="92" spans="2:2">
      <c r="B92" s="4" t="s">
        <v>103</v>
      </c>
    </row>
    <row r="93" spans="2:2">
      <c r="B93" s="4" t="s">
        <v>104</v>
      </c>
    </row>
    <row r="94" spans="2:2">
      <c r="B94" s="4" t="s">
        <v>105</v>
      </c>
    </row>
    <row r="95" spans="2:2">
      <c r="B95" s="4" t="s">
        <v>106</v>
      </c>
    </row>
    <row r="97" spans="2:2">
      <c r="B97" s="2" t="s">
        <v>29</v>
      </c>
    </row>
    <row r="98" spans="2:2">
      <c r="B98" s="3" t="s">
        <v>30</v>
      </c>
    </row>
    <row r="99" spans="2:2">
      <c r="B99" s="3" t="s">
        <v>44</v>
      </c>
    </row>
    <row r="101" spans="2:2">
      <c r="B101" s="2" t="s">
        <v>45</v>
      </c>
    </row>
    <row r="102" spans="2:2">
      <c r="B102" s="3" t="s">
        <v>30</v>
      </c>
    </row>
    <row r="103" spans="2:2">
      <c r="B103" s="5" t="s">
        <v>46</v>
      </c>
    </row>
    <row r="105" spans="2:2">
      <c r="B105" s="2" t="s">
        <v>47</v>
      </c>
    </row>
    <row r="106" spans="2:2">
      <c r="B106" s="3" t="s">
        <v>30</v>
      </c>
    </row>
    <row r="107" spans="2:2">
      <c r="B107" s="5" t="s">
        <v>48</v>
      </c>
    </row>
    <row r="109" spans="2:2">
      <c r="B109" s="2" t="s">
        <v>31</v>
      </c>
    </row>
    <row r="110" spans="2:2">
      <c r="B110" s="3" t="s">
        <v>30</v>
      </c>
    </row>
    <row r="111" spans="2:2">
      <c r="B111" s="5" t="s">
        <v>92</v>
      </c>
    </row>
    <row r="112" spans="2:2">
      <c r="B112" s="5" t="s">
        <v>49</v>
      </c>
    </row>
    <row r="114" spans="2:9">
      <c r="B114" s="2" t="s">
        <v>32</v>
      </c>
    </row>
    <row r="115" spans="2:9">
      <c r="B115" s="3" t="s">
        <v>30</v>
      </c>
    </row>
    <row r="116" spans="2:9">
      <c r="B116" s="5" t="s">
        <v>50</v>
      </c>
    </row>
    <row r="118" spans="2:9">
      <c r="B118" s="2" t="s">
        <v>33</v>
      </c>
    </row>
    <row r="119" spans="2:9">
      <c r="B119" s="3" t="s">
        <v>30</v>
      </c>
      <c r="C119" s="9"/>
      <c r="D119" s="9"/>
      <c r="E119" s="9"/>
      <c r="F119" s="9"/>
      <c r="G119" s="9"/>
      <c r="H119" s="9"/>
      <c r="I119" s="9"/>
    </row>
    <row r="120" spans="2:9">
      <c r="B120" s="5" t="s">
        <v>51</v>
      </c>
      <c r="C120" s="9"/>
      <c r="D120" s="9"/>
      <c r="E120" s="9"/>
      <c r="F120" s="9"/>
      <c r="G120" s="9"/>
      <c r="H120" s="9"/>
      <c r="I120" s="9"/>
    </row>
    <row r="121" spans="2:9">
      <c r="C121" s="9"/>
      <c r="D121" s="9"/>
      <c r="E121" s="9"/>
      <c r="F121" s="9"/>
      <c r="G121" s="9"/>
      <c r="H121" s="9"/>
      <c r="I121" s="9"/>
    </row>
    <row r="122" spans="2:9">
      <c r="B122" s="2" t="s">
        <v>34</v>
      </c>
      <c r="C122" s="9"/>
      <c r="D122" s="9"/>
      <c r="E122" s="9"/>
      <c r="F122" s="9"/>
      <c r="G122" s="9"/>
      <c r="H122" s="9"/>
      <c r="I122" s="9"/>
    </row>
    <row r="123" spans="2:9">
      <c r="B123" s="3" t="s">
        <v>30</v>
      </c>
      <c r="C123" s="9"/>
      <c r="D123" s="9"/>
      <c r="E123" s="9"/>
      <c r="F123" s="9"/>
      <c r="G123" s="9"/>
      <c r="H123" s="9"/>
      <c r="I123" s="9"/>
    </row>
    <row r="124" spans="2:9">
      <c r="B124" s="5" t="s">
        <v>52</v>
      </c>
      <c r="C124" s="9"/>
      <c r="D124" s="9"/>
      <c r="E124" s="9"/>
      <c r="F124" s="9"/>
      <c r="G124" s="9"/>
      <c r="H124" s="9"/>
      <c r="I124" s="9"/>
    </row>
    <row r="125" spans="2:9">
      <c r="C125" s="9"/>
      <c r="D125" s="9"/>
      <c r="E125" s="9"/>
      <c r="F125" s="9"/>
      <c r="G125" s="9"/>
      <c r="H125" s="9"/>
      <c r="I125" s="9"/>
    </row>
    <row r="126" spans="2:9">
      <c r="B126" s="2" t="s">
        <v>56</v>
      </c>
      <c r="C126" s="9"/>
      <c r="D126" s="9"/>
      <c r="E126" s="9"/>
      <c r="F126" s="9"/>
      <c r="G126" s="9"/>
      <c r="H126" s="9"/>
      <c r="I126" s="9"/>
    </row>
    <row r="127" spans="2:9">
      <c r="B127" s="3" t="s">
        <v>30</v>
      </c>
      <c r="C127" s="9"/>
      <c r="D127" s="9"/>
      <c r="E127" s="9"/>
      <c r="F127" s="9"/>
      <c r="G127" s="9"/>
      <c r="H127" s="9"/>
      <c r="I127" s="9"/>
    </row>
    <row r="128" spans="2:9">
      <c r="B128" s="5" t="s">
        <v>57</v>
      </c>
      <c r="C128" s="9"/>
      <c r="D128" s="9"/>
      <c r="E128" s="9"/>
      <c r="F128" s="9"/>
      <c r="G128" s="9"/>
      <c r="H128" s="9"/>
      <c r="I128" s="9"/>
    </row>
    <row r="129" spans="2:9">
      <c r="B129" s="9"/>
      <c r="C129" s="9"/>
      <c r="D129" s="9"/>
      <c r="E129" s="9"/>
      <c r="F129" s="9"/>
      <c r="G129" s="9"/>
      <c r="H129" s="9"/>
      <c r="I129" s="9"/>
    </row>
    <row r="130" spans="2:9">
      <c r="B130" s="9"/>
      <c r="C130" s="9"/>
      <c r="D130" s="9"/>
      <c r="E130" s="9"/>
      <c r="F130" s="9"/>
      <c r="G130" s="9"/>
      <c r="H130" s="9"/>
      <c r="I130" s="9"/>
    </row>
    <row r="131" spans="2:9">
      <c r="B131" s="9"/>
      <c r="C131" s="9"/>
      <c r="D131" s="9"/>
      <c r="E131" s="9"/>
      <c r="F131" s="9"/>
      <c r="G131" s="9"/>
      <c r="H131" s="9"/>
      <c r="I131" s="9"/>
    </row>
    <row r="132" spans="2:9">
      <c r="B132" s="9"/>
      <c r="C132" s="9"/>
      <c r="D132" s="9"/>
      <c r="E132" s="9"/>
      <c r="F132" s="9"/>
      <c r="G132" s="9"/>
      <c r="H132" s="9"/>
      <c r="I132" s="9"/>
    </row>
    <row r="133" spans="2:9">
      <c r="B133" s="9"/>
      <c r="C133" s="9"/>
      <c r="D133" s="9"/>
      <c r="E133" s="9"/>
      <c r="F133" s="9"/>
      <c r="G133" s="9"/>
      <c r="H133" s="9"/>
      <c r="I133" s="9"/>
    </row>
    <row r="134" spans="2:9">
      <c r="B134" s="9"/>
      <c r="C134" s="9"/>
      <c r="D134" s="9"/>
      <c r="E134" s="9"/>
      <c r="F134" s="9"/>
      <c r="G134" s="9"/>
      <c r="H134" s="9"/>
      <c r="I134" s="9"/>
    </row>
    <row r="135" spans="2:9">
      <c r="B135" s="9"/>
      <c r="C135" s="9"/>
      <c r="D135" s="9"/>
      <c r="E135" s="9"/>
      <c r="F135" s="9"/>
      <c r="G135" s="9"/>
      <c r="H135" s="9"/>
      <c r="I135" s="9"/>
    </row>
    <row r="136" spans="2:9">
      <c r="B136" s="9"/>
      <c r="C136" s="9"/>
      <c r="D136" s="9"/>
      <c r="E136" s="9"/>
      <c r="F136" s="9"/>
      <c r="G136" s="9"/>
      <c r="H136" s="9"/>
      <c r="I136" s="9"/>
    </row>
    <row r="137" spans="2:9">
      <c r="B137" s="9"/>
      <c r="C137" s="9"/>
      <c r="D137" s="9"/>
      <c r="E137" s="9"/>
      <c r="F137" s="9"/>
      <c r="G137" s="9"/>
      <c r="H137" s="9"/>
      <c r="I137" s="9"/>
    </row>
    <row r="138" spans="2:9">
      <c r="B138" s="9"/>
      <c r="C138" s="9"/>
      <c r="D138" s="9"/>
      <c r="E138" s="9"/>
      <c r="F138" s="9"/>
      <c r="G138" s="9"/>
      <c r="H138" s="9"/>
      <c r="I138" s="9"/>
    </row>
    <row r="139" spans="2:9">
      <c r="B139" s="9"/>
      <c r="C139" s="9"/>
      <c r="D139" s="9"/>
      <c r="E139" s="9"/>
      <c r="F139" s="9"/>
      <c r="G139" s="9"/>
      <c r="H139" s="9"/>
      <c r="I139" s="9"/>
    </row>
    <row r="140" spans="2:9">
      <c r="B140" s="9"/>
      <c r="C140" s="9"/>
      <c r="D140" s="9"/>
      <c r="E140" s="9"/>
      <c r="F140" s="9"/>
      <c r="G140" s="9"/>
      <c r="H140" s="9"/>
      <c r="I140" s="9"/>
    </row>
    <row r="141" spans="2:9">
      <c r="B141" s="9"/>
      <c r="C141" s="9"/>
      <c r="D141" s="9"/>
      <c r="E141" s="9"/>
      <c r="F141" s="9"/>
      <c r="G141" s="9"/>
      <c r="H141" s="9"/>
      <c r="I141" s="9"/>
    </row>
    <row r="142" spans="2:9">
      <c r="B142" s="9"/>
      <c r="C142" s="9"/>
      <c r="D142" s="9"/>
      <c r="E142" s="9"/>
      <c r="F142" s="9"/>
      <c r="G142" s="9"/>
      <c r="H142" s="9"/>
      <c r="I142" s="9"/>
    </row>
    <row r="143" spans="2:9">
      <c r="B143" s="9"/>
      <c r="C143" s="9"/>
      <c r="D143" s="9"/>
      <c r="E143" s="9"/>
      <c r="F143" s="9"/>
      <c r="G143" s="9"/>
      <c r="H143" s="9"/>
      <c r="I143" s="9"/>
    </row>
    <row r="144" spans="2:9">
      <c r="B144" s="9"/>
      <c r="C144" s="9"/>
      <c r="D144" s="9"/>
      <c r="E144" s="9"/>
      <c r="F144" s="9"/>
      <c r="G144" s="9"/>
      <c r="H144" s="9"/>
      <c r="I144" s="9"/>
    </row>
    <row r="145" spans="2:9">
      <c r="B145" s="9"/>
      <c r="C145" s="9"/>
      <c r="D145" s="9"/>
      <c r="E145" s="9"/>
      <c r="F145" s="9"/>
      <c r="G145" s="9"/>
      <c r="H145" s="9"/>
      <c r="I145" s="9"/>
    </row>
    <row r="148" spans="2:9">
      <c r="B148" s="9"/>
      <c r="C148" s="9"/>
      <c r="D148" s="9"/>
      <c r="E148" s="9"/>
      <c r="F148" s="9"/>
      <c r="G148" s="9"/>
      <c r="H148" s="9"/>
      <c r="I148" s="9"/>
    </row>
    <row r="149" spans="2:9">
      <c r="B149" s="9"/>
      <c r="C149" s="9"/>
      <c r="D149" s="9"/>
      <c r="E149" s="9"/>
      <c r="F149" s="9"/>
      <c r="G149" s="9"/>
      <c r="H149" s="9"/>
      <c r="I149" s="9"/>
    </row>
    <row r="150" spans="2:9">
      <c r="B150" s="9"/>
      <c r="C150" s="9"/>
      <c r="D150" s="9"/>
      <c r="E150" s="9"/>
      <c r="F150" s="9"/>
      <c r="G150" s="9"/>
      <c r="H150" s="9"/>
      <c r="I150" s="9"/>
    </row>
    <row r="151" spans="2:9">
      <c r="B151" s="9"/>
      <c r="C151" s="9"/>
      <c r="D151" s="9"/>
      <c r="E151" s="9"/>
      <c r="F151" s="9"/>
      <c r="G151" s="9"/>
      <c r="H151" s="9"/>
      <c r="I151" s="9"/>
    </row>
    <row r="152" spans="2:9">
      <c r="B152" s="9"/>
      <c r="C152" s="9"/>
      <c r="D152" s="9"/>
      <c r="E152" s="9"/>
      <c r="F152" s="9"/>
      <c r="G152" s="9"/>
      <c r="H152" s="9"/>
      <c r="I152" s="9"/>
    </row>
    <row r="153" spans="2:9">
      <c r="B153" s="9"/>
      <c r="C153" s="9"/>
      <c r="D153" s="9"/>
      <c r="E153" s="9"/>
      <c r="F153" s="9"/>
      <c r="G153" s="9"/>
      <c r="H153" s="9"/>
      <c r="I153" s="9"/>
    </row>
    <row r="154" spans="2:9">
      <c r="B154" s="9"/>
      <c r="C154" s="9"/>
      <c r="D154" s="9"/>
      <c r="E154" s="9"/>
      <c r="F154" s="9"/>
      <c r="G154" s="9"/>
      <c r="H154" s="9"/>
      <c r="I154" s="9"/>
    </row>
    <row r="155" spans="2:9">
      <c r="B155" s="9"/>
      <c r="C155" s="9"/>
      <c r="D155" s="9"/>
      <c r="E155" s="9"/>
      <c r="F155" s="9"/>
      <c r="G155" s="9"/>
      <c r="H155" s="9"/>
      <c r="I155" s="9"/>
    </row>
    <row r="156" spans="2:9">
      <c r="B156" s="9"/>
      <c r="C156" s="9"/>
      <c r="D156" s="9"/>
      <c r="E156" s="9"/>
      <c r="F156" s="9"/>
      <c r="G156" s="9"/>
      <c r="H156" s="9"/>
      <c r="I156" s="9"/>
    </row>
    <row r="157" spans="2:9">
      <c r="B157" s="9"/>
      <c r="C157" s="9"/>
      <c r="D157" s="9"/>
      <c r="E157" s="9"/>
      <c r="F157" s="9"/>
      <c r="G157" s="9"/>
      <c r="H157" s="9"/>
      <c r="I157" s="9"/>
    </row>
    <row r="158" spans="2:9">
      <c r="B158" s="9"/>
      <c r="C158" s="9"/>
      <c r="D158" s="9"/>
      <c r="E158" s="9"/>
      <c r="F158" s="9"/>
      <c r="G158" s="9"/>
      <c r="H158" s="9"/>
      <c r="I158" s="9"/>
    </row>
    <row r="159" spans="2:9">
      <c r="B159" s="9"/>
      <c r="C159" s="9"/>
      <c r="D159" s="9"/>
      <c r="E159" s="9"/>
      <c r="F159" s="9"/>
      <c r="G159" s="9"/>
      <c r="H159" s="9"/>
      <c r="I159" s="9"/>
    </row>
    <row r="160" spans="2:9">
      <c r="B160" s="9"/>
      <c r="C160" s="9"/>
      <c r="D160" s="9"/>
      <c r="E160" s="9"/>
      <c r="F160" s="9"/>
      <c r="G160" s="9"/>
      <c r="H160" s="9"/>
      <c r="I160" s="9"/>
    </row>
    <row r="161" spans="2:9">
      <c r="B161" s="9"/>
      <c r="C161" s="9"/>
      <c r="D161" s="9"/>
      <c r="E161" s="9"/>
      <c r="F161" s="9"/>
      <c r="G161" s="9"/>
      <c r="H161" s="9"/>
      <c r="I161" s="9"/>
    </row>
    <row r="162" spans="2:9">
      <c r="B162" s="9"/>
      <c r="C162" s="9"/>
      <c r="D162" s="9"/>
      <c r="E162" s="9"/>
      <c r="F162" s="9"/>
      <c r="G162" s="9"/>
      <c r="H162" s="9"/>
      <c r="I162" s="9"/>
    </row>
    <row r="163" spans="2:9">
      <c r="B163" s="9"/>
      <c r="C163" s="9"/>
      <c r="D163" s="9"/>
      <c r="E163" s="9"/>
      <c r="F163" s="9"/>
      <c r="G163" s="9"/>
      <c r="H163" s="9"/>
      <c r="I163" s="9"/>
    </row>
    <row r="164" spans="2:9">
      <c r="B164" s="9"/>
      <c r="C164" s="9"/>
      <c r="D164" s="9"/>
      <c r="E164" s="9"/>
      <c r="F164" s="9"/>
      <c r="G164" s="9"/>
      <c r="H164" s="9"/>
      <c r="I164" s="9"/>
    </row>
    <row r="165" spans="2:9">
      <c r="B165" s="9"/>
      <c r="C165" s="9"/>
      <c r="D165" s="9"/>
      <c r="E165" s="9"/>
      <c r="F165" s="9"/>
      <c r="G165" s="9"/>
      <c r="H165" s="9"/>
      <c r="I165" s="9"/>
    </row>
    <row r="166" spans="2:9">
      <c r="B166" s="9"/>
      <c r="C166" s="9"/>
      <c r="D166" s="9"/>
      <c r="E166" s="9"/>
      <c r="F166" s="9"/>
      <c r="G166" s="9"/>
      <c r="H166" s="9"/>
      <c r="I166" s="9"/>
    </row>
    <row r="167" spans="2:9">
      <c r="B167" s="9"/>
      <c r="C167" s="9"/>
      <c r="D167" s="9"/>
      <c r="E167" s="9"/>
      <c r="F167" s="9"/>
      <c r="G167" s="9"/>
      <c r="H167" s="9"/>
      <c r="I167" s="9"/>
    </row>
    <row r="168" spans="2:9">
      <c r="B168" s="9"/>
      <c r="C168" s="9"/>
      <c r="D168" s="9"/>
      <c r="E168" s="9"/>
      <c r="F168" s="9"/>
      <c r="G168" s="9"/>
      <c r="H168" s="9"/>
      <c r="I168" s="9"/>
    </row>
    <row r="169" spans="2:9">
      <c r="B169" s="9"/>
      <c r="C169" s="9"/>
      <c r="D169" s="9"/>
      <c r="E169" s="9"/>
      <c r="F169" s="9"/>
      <c r="G169" s="9"/>
      <c r="H169" s="9"/>
      <c r="I169" s="9"/>
    </row>
    <row r="170" spans="2:9">
      <c r="B170" s="9"/>
      <c r="C170" s="9"/>
      <c r="D170" s="9"/>
      <c r="E170" s="9"/>
      <c r="F170" s="9"/>
      <c r="G170" s="9"/>
      <c r="H170" s="9"/>
      <c r="I170" s="9"/>
    </row>
    <row r="171" spans="2:9">
      <c r="B171" s="9"/>
      <c r="C171" s="9"/>
      <c r="D171" s="9"/>
      <c r="E171" s="9"/>
      <c r="F171" s="9"/>
      <c r="G171" s="9"/>
      <c r="H171" s="9"/>
      <c r="I171" s="9"/>
    </row>
    <row r="172" spans="2:9">
      <c r="B172" s="9"/>
      <c r="C172" s="9"/>
      <c r="D172" s="9"/>
      <c r="E172" s="9"/>
      <c r="F172" s="9"/>
      <c r="G172" s="9"/>
      <c r="H172" s="9"/>
      <c r="I172" s="9"/>
    </row>
    <row r="173" spans="2:9">
      <c r="B173" s="9"/>
      <c r="C173" s="9"/>
      <c r="D173" s="9"/>
      <c r="E173" s="9"/>
      <c r="F173" s="9"/>
      <c r="G173" s="9"/>
      <c r="H173" s="9"/>
      <c r="I173" s="9"/>
    </row>
    <row r="174" spans="2:9">
      <c r="B174" s="9"/>
      <c r="C174" s="9"/>
      <c r="D174" s="9"/>
      <c r="E174" s="9"/>
      <c r="F174" s="9"/>
      <c r="G174" s="9"/>
      <c r="H174" s="9"/>
      <c r="I174" s="9"/>
    </row>
  </sheetData>
  <pageMargins left="0.7" right="0.7" top="0.75" bottom="0.75" header="0.3" footer="0.3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2.0Al VERIFICATION DIMENSIONS</vt:lpstr>
      <vt:lpstr>DATI INPUT</vt:lpstr>
      <vt:lpstr>'2.0Al VERIFICATION DIMENSIONS'!Zone_d_impression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2018-06-19T17:07:34Z</dcterms:created>
  <dcterms:modified xsi:type="dcterms:W3CDTF">2019-07-08T09:00:33Z</dcterms:modified>
</cp:coreProperties>
</file>